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/>
  </bookViews>
  <sheets>
    <sheet name="2016 წ" sheetId="1" r:id="rId1"/>
    <sheet name="2017 წ" sheetId="2" r:id="rId2"/>
  </sheets>
  <calcPr calcId="162913"/>
</workbook>
</file>

<file path=xl/calcChain.xml><?xml version="1.0" encoding="utf-8"?>
<calcChain xmlns="http://schemas.openxmlformats.org/spreadsheetml/2006/main">
  <c r="D10" i="2" l="1"/>
  <c r="D22" i="1"/>
  <c r="F10" i="2" l="1"/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2" i="1" l="1"/>
</calcChain>
</file>

<file path=xl/sharedStrings.xml><?xml version="1.0" encoding="utf-8"?>
<sst xmlns="http://schemas.openxmlformats.org/spreadsheetml/2006/main" count="70" uniqueCount="30">
  <si>
    <t>#</t>
  </si>
  <si>
    <t>saqonlis sadaxeleba</t>
  </si>
  <si>
    <t>zomis erTeuli</t>
  </si>
  <si>
    <t>raodenoba</t>
  </si>
  <si>
    <t>erTeulis fasi</t>
  </si>
  <si>
    <t>Tanxa</t>
  </si>
  <si>
    <t>pegintroni120mkg 0.5ml #1</t>
  </si>
  <si>
    <t>c</t>
  </si>
  <si>
    <t>influvaki0.5(gripis vaqcina)</t>
  </si>
  <si>
    <t>nevirapini 200mg #60</t>
  </si>
  <si>
    <t>kol</t>
  </si>
  <si>
    <t>norviri (ritonaviri) 100mg #30</t>
  </si>
  <si>
    <t>avokombi#60</t>
  </si>
  <si>
    <t>atazor-300 (atazanaviri 300mg) #30</t>
  </si>
  <si>
    <t>emtricitabin-tenofoviri200/300mg#30</t>
  </si>
  <si>
    <t>efavirenzi 600mg #30</t>
  </si>
  <si>
    <t xml:space="preserve">lopinavir-ritonaviri 200/50mg #120 </t>
  </si>
  <si>
    <t>zidovudini 50mg/5ml 240ml</t>
  </si>
  <si>
    <t>BD FACSPrestoTMკარტრიჯ კიტი</t>
  </si>
  <si>
    <t>testi</t>
  </si>
  <si>
    <t>lamivudin-zidovudini150/300mg#60</t>
  </si>
  <si>
    <t>abi</t>
  </si>
  <si>
    <r>
      <t>atazor</t>
    </r>
    <r>
      <rPr>
        <sz val="9"/>
        <rFont val="Arial Black"/>
        <family val="2"/>
      </rPr>
      <t>-R</t>
    </r>
    <r>
      <rPr>
        <sz val="9"/>
        <rFont val="AcadNusx"/>
      </rPr>
      <t xml:space="preserve"> #30</t>
    </r>
  </si>
  <si>
    <t>nevirapini suspenzia 50mg/ml 100ml</t>
  </si>
  <si>
    <t>ჯამი</t>
  </si>
  <si>
    <t>lamivudin-zidovudini 150/300mg #60</t>
  </si>
  <si>
    <r>
      <t>atazor</t>
    </r>
    <r>
      <rPr>
        <sz val="10"/>
        <rFont val="Arial Black"/>
        <family val="2"/>
      </rPr>
      <t>-R</t>
    </r>
    <r>
      <rPr>
        <sz val="10"/>
        <rFont val="AcadNusx"/>
      </rPr>
      <t xml:space="preserve"> #30</t>
    </r>
  </si>
  <si>
    <t>aluvia#120</t>
  </si>
  <si>
    <t>retroviri(zidovudini)10mg/ml 20ml #5</t>
  </si>
  <si>
    <t>nevimuni (nevirapini suspenzia 50mg/ml 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</si>
</sst>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000"/>
    <numFmt numFmtId="166" formatCode="0.000"/>
    <numFmt numFmtId="167" formatCode="0.000000000"/>
  </numFmts>
  <fonts count="15" x14ac:knownFonts="1">
    <font>
      <sz val="11"/>
      <color theme="1"/>
      <name val="Calibri"/>
      <family val="2"/>
      <scheme val="minor"/>
    </font>
    <font>
      <sz val="10"/>
      <name val="AcadMtavr"/>
    </font>
    <font>
      <sz val="9"/>
      <name val="AcadNusx"/>
    </font>
    <font>
      <sz val="10"/>
      <name val="AcadNusx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0"/>
      <color theme="1"/>
      <name val="Sylfaen"/>
      <family val="1"/>
      <charset val="204"/>
    </font>
    <font>
      <sz val="9"/>
      <name val="Arial"/>
      <family val="2"/>
    </font>
    <font>
      <sz val="10"/>
      <color theme="1"/>
      <name val="AcadNusx"/>
    </font>
    <font>
      <sz val="9"/>
      <name val="Arial Black"/>
      <family val="2"/>
    </font>
    <font>
      <sz val="9"/>
      <name val="Sylfaen"/>
      <family val="1"/>
    </font>
    <font>
      <b/>
      <sz val="10"/>
      <name val="AcadMtavr"/>
    </font>
    <font>
      <b/>
      <sz val="8"/>
      <name val="AcadMtavr"/>
    </font>
    <font>
      <sz val="10"/>
      <name val="Arial Black"/>
      <family val="2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7" fontId="0" fillId="0" borderId="0" xfId="0" applyNumberFormat="1"/>
    <xf numFmtId="0" fontId="1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16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L16" sqref="L16"/>
    </sheetView>
  </sheetViews>
  <sheetFormatPr defaultRowHeight="15" x14ac:dyDescent="0.25"/>
  <cols>
    <col min="1" max="1" width="5.5703125" customWidth="1"/>
    <col min="2" max="2" width="46.85546875" customWidth="1"/>
    <col min="3" max="3" width="9" style="39"/>
    <col min="4" max="4" width="12.140625" style="39" customWidth="1"/>
    <col min="5" max="5" width="11.28515625" style="39" customWidth="1"/>
    <col min="6" max="6" width="11" style="39" customWidth="1"/>
    <col min="7" max="7" width="16.7109375" bestFit="1" customWidth="1"/>
  </cols>
  <sheetData>
    <row r="1" spans="1:6" ht="31.5" x14ac:dyDescent="0.25">
      <c r="A1" s="34" t="s">
        <v>0</v>
      </c>
      <c r="B1" s="33" t="s">
        <v>1</v>
      </c>
      <c r="C1" s="32" t="s">
        <v>2</v>
      </c>
      <c r="D1" s="32" t="s">
        <v>3</v>
      </c>
      <c r="E1" s="32" t="s">
        <v>4</v>
      </c>
      <c r="F1" s="32" t="s">
        <v>5</v>
      </c>
    </row>
    <row r="2" spans="1:6" ht="22.5" customHeight="1" x14ac:dyDescent="0.3">
      <c r="A2" s="1">
        <v>1</v>
      </c>
      <c r="B2" s="2" t="s">
        <v>6</v>
      </c>
      <c r="C2" s="18" t="s">
        <v>7</v>
      </c>
      <c r="D2" s="21">
        <v>50</v>
      </c>
      <c r="E2" s="3">
        <v>340</v>
      </c>
      <c r="F2" s="35">
        <f t="shared" ref="F2" si="0">E2*D2</f>
        <v>17000</v>
      </c>
    </row>
    <row r="3" spans="1:6" ht="22.5" customHeight="1" x14ac:dyDescent="0.3">
      <c r="A3" s="1">
        <v>2</v>
      </c>
      <c r="B3" s="2" t="s">
        <v>8</v>
      </c>
      <c r="C3" s="18" t="s">
        <v>7</v>
      </c>
      <c r="D3" s="21">
        <v>360</v>
      </c>
      <c r="E3" s="3">
        <v>9.9</v>
      </c>
      <c r="F3" s="35">
        <f t="shared" ref="F3" si="1">E3*D3</f>
        <v>3564</v>
      </c>
    </row>
    <row r="4" spans="1:6" ht="22.5" customHeight="1" x14ac:dyDescent="0.3">
      <c r="A4" s="1">
        <v>3</v>
      </c>
      <c r="B4" s="2" t="s">
        <v>9</v>
      </c>
      <c r="C4" s="18" t="s">
        <v>10</v>
      </c>
      <c r="D4" s="19">
        <v>90</v>
      </c>
      <c r="E4" s="20">
        <v>5.9802951153324289</v>
      </c>
      <c r="F4" s="35">
        <f t="shared" ref="F4:F5" si="2">E4*D4</f>
        <v>538.22656037991862</v>
      </c>
    </row>
    <row r="5" spans="1:6" ht="22.5" customHeight="1" x14ac:dyDescent="0.3">
      <c r="A5" s="16">
        <v>4</v>
      </c>
      <c r="B5" s="2" t="s">
        <v>11</v>
      </c>
      <c r="C5" s="18" t="s">
        <v>10</v>
      </c>
      <c r="D5" s="21">
        <v>40</v>
      </c>
      <c r="E5" s="22">
        <v>74.935513999999998</v>
      </c>
      <c r="F5" s="35">
        <f t="shared" si="2"/>
        <v>2997.42056</v>
      </c>
    </row>
    <row r="6" spans="1:6" ht="22.5" customHeight="1" x14ac:dyDescent="0.3">
      <c r="A6" s="16">
        <v>5</v>
      </c>
      <c r="B6" s="2" t="s">
        <v>12</v>
      </c>
      <c r="C6" s="18" t="s">
        <v>10</v>
      </c>
      <c r="D6" s="21">
        <v>450</v>
      </c>
      <c r="E6" s="22">
        <v>15.947760761589404</v>
      </c>
      <c r="F6" s="35">
        <f t="shared" ref="F6:F12" si="3">E6*D6</f>
        <v>7176.4923427152316</v>
      </c>
    </row>
    <row r="7" spans="1:6" ht="22.5" customHeight="1" x14ac:dyDescent="0.3">
      <c r="A7" s="16">
        <v>6</v>
      </c>
      <c r="B7" s="2" t="s">
        <v>13</v>
      </c>
      <c r="C7" s="18" t="s">
        <v>10</v>
      </c>
      <c r="D7" s="21">
        <v>144</v>
      </c>
      <c r="E7" s="22">
        <v>43.564399999999999</v>
      </c>
      <c r="F7" s="35">
        <f t="shared" si="3"/>
        <v>6273.2735999999995</v>
      </c>
    </row>
    <row r="8" spans="1:6" ht="22.5" customHeight="1" x14ac:dyDescent="0.3">
      <c r="A8" s="16">
        <v>7</v>
      </c>
      <c r="B8" s="4" t="s">
        <v>14</v>
      </c>
      <c r="C8" s="18" t="s">
        <v>10</v>
      </c>
      <c r="D8" s="21">
        <v>1512</v>
      </c>
      <c r="E8" s="22">
        <v>14.12</v>
      </c>
      <c r="F8" s="35">
        <f t="shared" si="3"/>
        <v>21349.439999999999</v>
      </c>
    </row>
    <row r="9" spans="1:6" ht="22.5" customHeight="1" x14ac:dyDescent="0.3">
      <c r="A9" s="16">
        <v>8</v>
      </c>
      <c r="B9" s="2" t="s">
        <v>15</v>
      </c>
      <c r="C9" s="18" t="s">
        <v>10</v>
      </c>
      <c r="D9" s="21">
        <v>1080</v>
      </c>
      <c r="E9" s="22">
        <v>7.4001999999999999</v>
      </c>
      <c r="F9" s="35">
        <f t="shared" si="3"/>
        <v>7992.2159999999994</v>
      </c>
    </row>
    <row r="10" spans="1:6" ht="22.5" customHeight="1" x14ac:dyDescent="0.3">
      <c r="A10" s="16">
        <v>9</v>
      </c>
      <c r="B10" s="4" t="s">
        <v>16</v>
      </c>
      <c r="C10" s="18" t="s">
        <v>10</v>
      </c>
      <c r="D10" s="23">
        <v>280</v>
      </c>
      <c r="E10" s="22">
        <v>141.59960000000001</v>
      </c>
      <c r="F10" s="35">
        <f t="shared" si="3"/>
        <v>39647.888000000006</v>
      </c>
    </row>
    <row r="11" spans="1:6" ht="22.5" customHeight="1" x14ac:dyDescent="0.3">
      <c r="A11" s="16">
        <v>10</v>
      </c>
      <c r="B11" s="2" t="s">
        <v>11</v>
      </c>
      <c r="C11" s="18" t="s">
        <v>10</v>
      </c>
      <c r="D11" s="21">
        <v>120</v>
      </c>
      <c r="E11" s="22">
        <v>74.935513999999998</v>
      </c>
      <c r="F11" s="35">
        <f t="shared" si="3"/>
        <v>8992.2616799999996</v>
      </c>
    </row>
    <row r="12" spans="1:6" ht="22.5" customHeight="1" x14ac:dyDescent="0.3">
      <c r="A12" s="16">
        <v>11</v>
      </c>
      <c r="B12" s="2" t="s">
        <v>9</v>
      </c>
      <c r="C12" s="18" t="s">
        <v>10</v>
      </c>
      <c r="D12" s="19">
        <v>180</v>
      </c>
      <c r="E12" s="20">
        <v>5.9802951153324289</v>
      </c>
      <c r="F12" s="35">
        <f t="shared" si="3"/>
        <v>1076.4531207598372</v>
      </c>
    </row>
    <row r="13" spans="1:6" ht="22.5" customHeight="1" x14ac:dyDescent="0.3">
      <c r="A13" s="16">
        <v>12</v>
      </c>
      <c r="B13" s="2" t="s">
        <v>17</v>
      </c>
      <c r="C13" s="18" t="s">
        <v>10</v>
      </c>
      <c r="D13" s="21">
        <v>12</v>
      </c>
      <c r="E13" s="5">
        <v>12.283899999999999</v>
      </c>
      <c r="F13" s="36">
        <f>E13*D13</f>
        <v>147.40679999999998</v>
      </c>
    </row>
    <row r="14" spans="1:6" ht="22.5" customHeight="1" x14ac:dyDescent="0.3">
      <c r="A14" s="16">
        <v>13</v>
      </c>
      <c r="B14" s="6" t="s">
        <v>18</v>
      </c>
      <c r="C14" s="18" t="s">
        <v>19</v>
      </c>
      <c r="D14" s="19">
        <v>200</v>
      </c>
      <c r="E14" s="20">
        <v>31.6</v>
      </c>
      <c r="F14" s="36">
        <f>E14*D14</f>
        <v>6320</v>
      </c>
    </row>
    <row r="15" spans="1:6" ht="22.5" customHeight="1" x14ac:dyDescent="0.25">
      <c r="A15" s="16">
        <v>14</v>
      </c>
      <c r="B15" s="7" t="s">
        <v>20</v>
      </c>
      <c r="C15" s="18" t="s">
        <v>21</v>
      </c>
      <c r="D15" s="8">
        <v>30240</v>
      </c>
      <c r="E15" s="26">
        <v>0.19454808260000001</v>
      </c>
      <c r="F15" s="29">
        <f>E15*D15</f>
        <v>5883.1340178239998</v>
      </c>
    </row>
    <row r="16" spans="1:6" ht="22.5" customHeight="1" x14ac:dyDescent="0.3">
      <c r="A16" s="16">
        <v>15</v>
      </c>
      <c r="B16" s="2" t="s">
        <v>22</v>
      </c>
      <c r="C16" s="18" t="s">
        <v>10</v>
      </c>
      <c r="D16" s="9">
        <v>144</v>
      </c>
      <c r="E16" s="26">
        <v>40.593559999999997</v>
      </c>
      <c r="F16" s="29">
        <f t="shared" ref="F16:F21" si="4">E16*D16</f>
        <v>5845.47264</v>
      </c>
    </row>
    <row r="17" spans="1:7" ht="22.5" customHeight="1" x14ac:dyDescent="0.25">
      <c r="A17" s="16">
        <v>16</v>
      </c>
      <c r="B17" s="2" t="s">
        <v>9</v>
      </c>
      <c r="C17" s="18" t="s">
        <v>10</v>
      </c>
      <c r="D17" s="8">
        <v>180</v>
      </c>
      <c r="E17" s="10">
        <v>5.9802951153324289</v>
      </c>
      <c r="F17" s="29">
        <f t="shared" si="4"/>
        <v>1076.4531207598372</v>
      </c>
    </row>
    <row r="18" spans="1:7" ht="22.5" customHeight="1" x14ac:dyDescent="0.25">
      <c r="A18" s="16">
        <v>17</v>
      </c>
      <c r="B18" s="4" t="s">
        <v>14</v>
      </c>
      <c r="C18" s="18" t="s">
        <v>10</v>
      </c>
      <c r="D18" s="9">
        <v>1296</v>
      </c>
      <c r="E18" s="27">
        <v>12.361523</v>
      </c>
      <c r="F18" s="29">
        <f t="shared" si="4"/>
        <v>16020.533808</v>
      </c>
    </row>
    <row r="19" spans="1:7" ht="22.5" customHeight="1" x14ac:dyDescent="0.25">
      <c r="A19" s="16">
        <v>18</v>
      </c>
      <c r="B19" s="2" t="s">
        <v>15</v>
      </c>
      <c r="C19" s="18" t="s">
        <v>10</v>
      </c>
      <c r="D19" s="9">
        <v>1215</v>
      </c>
      <c r="E19" s="26">
        <v>7.4001999999999999</v>
      </c>
      <c r="F19" s="29">
        <f t="shared" si="4"/>
        <v>8991.2430000000004</v>
      </c>
    </row>
    <row r="20" spans="1:7" ht="22.5" customHeight="1" x14ac:dyDescent="0.25">
      <c r="A20" s="16">
        <v>19</v>
      </c>
      <c r="B20" s="4" t="s">
        <v>16</v>
      </c>
      <c r="C20" s="18" t="s">
        <v>10</v>
      </c>
      <c r="D20" s="9">
        <v>105</v>
      </c>
      <c r="E20" s="11">
        <v>141.59960000000001</v>
      </c>
      <c r="F20" s="29">
        <f t="shared" si="4"/>
        <v>14867.958000000001</v>
      </c>
    </row>
    <row r="21" spans="1:7" ht="22.5" customHeight="1" x14ac:dyDescent="0.25">
      <c r="A21" s="16">
        <v>20</v>
      </c>
      <c r="B21" s="12" t="s">
        <v>23</v>
      </c>
      <c r="C21" s="18" t="s">
        <v>10</v>
      </c>
      <c r="D21" s="9">
        <v>10</v>
      </c>
      <c r="E21" s="13">
        <v>11.936450000000001</v>
      </c>
      <c r="F21" s="29">
        <f t="shared" si="4"/>
        <v>119.36450000000001</v>
      </c>
    </row>
    <row r="22" spans="1:7" ht="22.5" customHeight="1" x14ac:dyDescent="0.25">
      <c r="A22" s="6"/>
      <c r="B22" s="28" t="s">
        <v>24</v>
      </c>
      <c r="C22" s="37"/>
      <c r="D22" s="37">
        <f>SUM(D2:D21)</f>
        <v>37708</v>
      </c>
      <c r="E22" s="37"/>
      <c r="F22" s="38">
        <f>SUM(F2:F21)</f>
        <v>175879.23775043883</v>
      </c>
      <c r="G22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12" sqref="I12"/>
    </sheetView>
  </sheetViews>
  <sheetFormatPr defaultColWidth="21.140625" defaultRowHeight="44.25" customHeight="1" x14ac:dyDescent="0.25"/>
  <cols>
    <col min="1" max="1" width="4.5703125" customWidth="1"/>
    <col min="2" max="2" width="36.42578125" customWidth="1"/>
    <col min="3" max="3" width="12.85546875" style="39" customWidth="1"/>
    <col min="4" max="4" width="15" style="39" customWidth="1"/>
    <col min="5" max="5" width="19.140625" style="39" customWidth="1"/>
    <col min="6" max="6" width="14.85546875" style="30" customWidth="1"/>
  </cols>
  <sheetData>
    <row r="1" spans="1:6" ht="44.25" customHeight="1" x14ac:dyDescent="0.25">
      <c r="A1" s="15" t="s">
        <v>0</v>
      </c>
      <c r="B1" s="33" t="s">
        <v>1</v>
      </c>
      <c r="C1" s="32" t="s">
        <v>2</v>
      </c>
      <c r="D1" s="32" t="s">
        <v>3</v>
      </c>
      <c r="E1" s="32" t="s">
        <v>4</v>
      </c>
      <c r="F1" s="32" t="s">
        <v>5</v>
      </c>
    </row>
    <row r="2" spans="1:6" ht="24" customHeight="1" x14ac:dyDescent="0.3">
      <c r="A2" s="16">
        <v>1</v>
      </c>
      <c r="B2" s="17" t="s">
        <v>18</v>
      </c>
      <c r="C2" s="18" t="s">
        <v>19</v>
      </c>
      <c r="D2" s="19">
        <v>300</v>
      </c>
      <c r="E2" s="20">
        <v>31.6</v>
      </c>
      <c r="F2" s="29">
        <v>9480</v>
      </c>
    </row>
    <row r="3" spans="1:6" ht="26.25" customHeight="1" x14ac:dyDescent="0.3">
      <c r="A3" s="16">
        <v>2</v>
      </c>
      <c r="B3" s="25" t="s">
        <v>25</v>
      </c>
      <c r="C3" s="18" t="s">
        <v>10</v>
      </c>
      <c r="D3" s="19">
        <v>838</v>
      </c>
      <c r="E3" s="20">
        <v>15.696033</v>
      </c>
      <c r="F3" s="29">
        <v>13153.275653999999</v>
      </c>
    </row>
    <row r="4" spans="1:6" ht="22.5" customHeight="1" x14ac:dyDescent="0.3">
      <c r="A4" s="16">
        <v>3</v>
      </c>
      <c r="B4" s="25" t="s">
        <v>14</v>
      </c>
      <c r="C4" s="18" t="s">
        <v>10</v>
      </c>
      <c r="D4" s="21">
        <v>2016</v>
      </c>
      <c r="E4" s="22">
        <v>12.361523</v>
      </c>
      <c r="F4" s="29">
        <v>24920.830367999999</v>
      </c>
    </row>
    <row r="5" spans="1:6" ht="23.25" customHeight="1" x14ac:dyDescent="0.3">
      <c r="A5" s="16">
        <v>4</v>
      </c>
      <c r="B5" s="24" t="s">
        <v>26</v>
      </c>
      <c r="C5" s="18" t="s">
        <v>10</v>
      </c>
      <c r="D5" s="21">
        <v>192</v>
      </c>
      <c r="E5" s="26">
        <v>40.593559999999997</v>
      </c>
      <c r="F5" s="29">
        <v>7793.9635199999993</v>
      </c>
    </row>
    <row r="6" spans="1:6" ht="30" customHeight="1" x14ac:dyDescent="0.3">
      <c r="A6" s="16">
        <v>5</v>
      </c>
      <c r="B6" s="25" t="s">
        <v>27</v>
      </c>
      <c r="C6" s="18" t="s">
        <v>10</v>
      </c>
      <c r="D6" s="21">
        <v>350</v>
      </c>
      <c r="E6" s="27">
        <v>141.03884457999999</v>
      </c>
      <c r="F6" s="29">
        <v>49363.595602999994</v>
      </c>
    </row>
    <row r="7" spans="1:6" ht="27" customHeight="1" x14ac:dyDescent="0.3">
      <c r="A7" s="16">
        <v>6</v>
      </c>
      <c r="B7" s="25" t="s">
        <v>28</v>
      </c>
      <c r="C7" s="18" t="s">
        <v>10</v>
      </c>
      <c r="D7" s="21">
        <v>2</v>
      </c>
      <c r="E7" s="22">
        <v>95.094999999999999</v>
      </c>
      <c r="F7" s="29">
        <v>190.19</v>
      </c>
    </row>
    <row r="8" spans="1:6" ht="29.25" customHeight="1" x14ac:dyDescent="0.3">
      <c r="A8" s="16">
        <v>7</v>
      </c>
      <c r="B8" s="25" t="s">
        <v>29</v>
      </c>
      <c r="C8" s="18" t="s">
        <v>10</v>
      </c>
      <c r="D8" s="23">
        <v>6</v>
      </c>
      <c r="E8" s="22">
        <v>11.936450000000001</v>
      </c>
      <c r="F8" s="29">
        <v>71.618700000000004</v>
      </c>
    </row>
    <row r="9" spans="1:6" ht="27" customHeight="1" x14ac:dyDescent="0.3">
      <c r="A9" s="16">
        <v>8</v>
      </c>
      <c r="B9" s="25" t="s">
        <v>17</v>
      </c>
      <c r="C9" s="18" t="s">
        <v>10</v>
      </c>
      <c r="D9" s="21">
        <v>6</v>
      </c>
      <c r="E9" s="22">
        <v>12.28392</v>
      </c>
      <c r="F9" s="29">
        <v>73.703519999999997</v>
      </c>
    </row>
    <row r="10" spans="1:6" ht="21.75" customHeight="1" x14ac:dyDescent="0.25">
      <c r="A10" s="28"/>
      <c r="B10" s="28" t="s">
        <v>24</v>
      </c>
      <c r="C10" s="37"/>
      <c r="D10" s="37">
        <f>SUM(D2:D9)</f>
        <v>3710</v>
      </c>
      <c r="E10" s="37"/>
      <c r="F10" s="31">
        <f>SUM(F2:F9)</f>
        <v>105047.17736499998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 წ</vt:lpstr>
      <vt:lpstr>2017 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2017-09-22T11:39:35Z</dcterms:modified>
</cp:coreProperties>
</file>